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4"/>
  <workbookPr/>
  <mc:AlternateContent xmlns:mc="http://schemas.openxmlformats.org/markup-compatibility/2006">
    <mc:Choice Requires="x15">
      <x15ac:absPath xmlns:x15ac="http://schemas.microsoft.com/office/spreadsheetml/2010/11/ac" url="/Users/alessandropizzolatto/Downloads/"/>
    </mc:Choice>
  </mc:AlternateContent>
  <xr:revisionPtr revIDLastSave="0" documentId="13_ncr:1_{EDB5E1F7-88F7-3A4C-A744-BE1C06ADE2EE}" xr6:coauthVersionLast="47" xr6:coauthVersionMax="47" xr10:uidLastSave="{00000000-0000-0000-0000-000000000000}"/>
  <bookViews>
    <workbookView xWindow="1160" yWindow="66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D23" i="1"/>
  <c r="G23" i="1" s="1"/>
  <c r="B19" i="1"/>
  <c r="E19" i="1" s="1"/>
  <c r="F18" i="1"/>
  <c r="E18" i="1"/>
  <c r="D18" i="1"/>
  <c r="G18" i="1" s="1"/>
  <c r="F17" i="1"/>
  <c r="E17" i="1"/>
  <c r="D17" i="1"/>
  <c r="F16" i="1"/>
  <c r="E16" i="1"/>
  <c r="D16" i="1"/>
  <c r="F15" i="1"/>
  <c r="E15" i="1"/>
  <c r="D15" i="1"/>
  <c r="F14" i="1"/>
  <c r="E14" i="1"/>
  <c r="D14" i="1"/>
  <c r="B10" i="1"/>
  <c r="D9" i="1"/>
  <c r="E9" i="1"/>
  <c r="F9" i="1"/>
  <c r="G9" i="1"/>
  <c r="D8" i="1"/>
  <c r="E8" i="1"/>
  <c r="F8" i="1"/>
  <c r="G8" i="1"/>
  <c r="D7" i="1"/>
  <c r="E7" i="1"/>
  <c r="F7" i="1"/>
  <c r="G7" i="1"/>
  <c r="F3" i="1"/>
  <c r="F4" i="1"/>
  <c r="F5" i="1"/>
  <c r="F6" i="1"/>
  <c r="E3" i="1"/>
  <c r="E4" i="1"/>
  <c r="E5" i="1"/>
  <c r="E6" i="1"/>
  <c r="D4" i="1"/>
  <c r="G4" i="1" s="1"/>
  <c r="D5" i="1"/>
  <c r="G5" i="1" s="1"/>
  <c r="D6" i="1"/>
  <c r="G6" i="1" s="1"/>
  <c r="D3" i="1"/>
  <c r="G3" i="1" s="1"/>
  <c r="G17" i="1" l="1"/>
  <c r="G15" i="1"/>
  <c r="D19" i="1"/>
  <c r="F19" i="1"/>
  <c r="G16" i="1"/>
  <c r="G14" i="1"/>
  <c r="G19" i="1" l="1"/>
  <c r="F2" i="1" l="1"/>
  <c r="F10" i="1" s="1"/>
  <c r="F21" i="1" s="1"/>
  <c r="E2" i="1"/>
  <c r="E10" i="1" s="1"/>
  <c r="E21" i="1" s="1"/>
  <c r="D2" i="1"/>
  <c r="J4" i="1"/>
  <c r="G2" i="1" l="1"/>
  <c r="G10" i="1" s="1"/>
  <c r="D10" i="1"/>
  <c r="D21" i="1" s="1"/>
  <c r="G21" i="1" s="1"/>
</calcChain>
</file>

<file path=xl/sharedStrings.xml><?xml version="1.0" encoding="utf-8"?>
<sst xmlns="http://schemas.openxmlformats.org/spreadsheetml/2006/main" count="33" uniqueCount="23">
  <si>
    <t>DATA</t>
  </si>
  <si>
    <t>GRUPO ELO</t>
  </si>
  <si>
    <t>MOVIMENTO MAIS</t>
  </si>
  <si>
    <t>UNIAUTO</t>
  </si>
  <si>
    <t xml:space="preserve">VALOR </t>
  </si>
  <si>
    <t xml:space="preserve">TOTAL </t>
  </si>
  <si>
    <t>SEGURADORA</t>
  </si>
  <si>
    <t>ADMINISTRADORA</t>
  </si>
  <si>
    <t>TOTAL</t>
  </si>
  <si>
    <t>PROPOSTA</t>
  </si>
  <si>
    <t xml:space="preserve">ATUAL </t>
  </si>
  <si>
    <t>FEVEREI</t>
  </si>
  <si>
    <t>MAR</t>
  </si>
  <si>
    <t>ABR</t>
  </si>
  <si>
    <t>MAI</t>
  </si>
  <si>
    <t>JUN</t>
  </si>
  <si>
    <t>FASE II</t>
  </si>
  <si>
    <t xml:space="preserve">OFICIO </t>
  </si>
  <si>
    <t>PUBLICAÇÃO</t>
  </si>
  <si>
    <t>TT SEG + ADM</t>
  </si>
  <si>
    <t>GESTÃO RENNER</t>
  </si>
  <si>
    <t>FASE I</t>
  </si>
  <si>
    <t>FASE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</si>
</sst>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6" sqref="J6"/>
    </sheetView>
  </sheetViews>
  <sheetFormatPr baseColWidth="10" defaultColWidth="8.83203125" defaultRowHeight="15" x14ac:dyDescent="0.2"/>
  <cols>
    <col min="1" max="1" width="17.83203125" bestFit="1" customWidth="1"/>
    <col min="2" max="2" width="14.33203125" bestFit="1" customWidth="1"/>
    <col min="4" max="4" width="14.33203125" bestFit="1" customWidth="1"/>
    <col min="5" max="5" width="18.33203125" bestFit="1" customWidth="1"/>
    <col min="6" max="7" width="14.33203125" bestFit="1" customWidth="1"/>
    <col min="9" max="9" width="19.83203125" bestFit="1" customWidth="1"/>
    <col min="10" max="10" width="14.33203125" bestFit="1" customWidth="1"/>
  </cols>
  <sheetData>
    <row r="1" spans="1:10" x14ac:dyDescent="0.2">
      <c r="A1" s="1" t="s">
        <v>6</v>
      </c>
      <c r="B1" s="1" t="s">
        <v>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5</v>
      </c>
      <c r="I1" s="1" t="s">
        <v>9</v>
      </c>
      <c r="J1" s="1" t="s">
        <v>10</v>
      </c>
    </row>
    <row r="2" spans="1:10" x14ac:dyDescent="0.2">
      <c r="A2" s="2" t="s">
        <v>21</v>
      </c>
      <c r="B2" s="3">
        <v>160000</v>
      </c>
      <c r="C2" s="2" t="s">
        <v>11</v>
      </c>
      <c r="D2" s="3">
        <f>B2/3</f>
        <v>53333.333333333336</v>
      </c>
      <c r="E2" s="3">
        <f>B2/3</f>
        <v>53333.333333333336</v>
      </c>
      <c r="F2" s="3">
        <f>B2/3</f>
        <v>53333.333333333336</v>
      </c>
      <c r="G2" s="3">
        <f>D2+E2+F2</f>
        <v>160000</v>
      </c>
      <c r="I2" s="2" t="s">
        <v>6</v>
      </c>
      <c r="J2" s="3">
        <v>560000</v>
      </c>
    </row>
    <row r="3" spans="1:10" x14ac:dyDescent="0.2">
      <c r="A3" s="2">
        <v>30</v>
      </c>
      <c r="B3" s="3">
        <v>58000</v>
      </c>
      <c r="C3" s="2" t="s">
        <v>12</v>
      </c>
      <c r="D3" s="3">
        <f>B3/3</f>
        <v>19333.333333333332</v>
      </c>
      <c r="E3" s="3">
        <f t="shared" ref="E3:E9" si="0">B3/3</f>
        <v>19333.333333333332</v>
      </c>
      <c r="F3" s="3">
        <f t="shared" ref="F3:F9" si="1">B3/3</f>
        <v>19333.333333333332</v>
      </c>
      <c r="G3" s="3">
        <f t="shared" ref="G3:G9" si="2">D3+E3+F3</f>
        <v>58000</v>
      </c>
      <c r="I3" s="2" t="s">
        <v>7</v>
      </c>
      <c r="J3" s="3">
        <v>196000</v>
      </c>
    </row>
    <row r="4" spans="1:10" x14ac:dyDescent="0.2">
      <c r="A4" s="2">
        <v>60</v>
      </c>
      <c r="B4" s="3">
        <v>58000</v>
      </c>
      <c r="C4" s="2" t="s">
        <v>13</v>
      </c>
      <c r="D4" s="3">
        <f t="shared" ref="D4:D9" si="3">B4/3</f>
        <v>19333.333333333332</v>
      </c>
      <c r="E4" s="3">
        <f t="shared" si="0"/>
        <v>19333.333333333332</v>
      </c>
      <c r="F4" s="3">
        <f t="shared" si="1"/>
        <v>19333.333333333332</v>
      </c>
      <c r="G4" s="3">
        <f t="shared" si="2"/>
        <v>58000</v>
      </c>
      <c r="I4" s="2" t="s">
        <v>8</v>
      </c>
      <c r="J4" s="3">
        <f>SUM(J2:J3)</f>
        <v>756000</v>
      </c>
    </row>
    <row r="5" spans="1:10" x14ac:dyDescent="0.2">
      <c r="A5" s="2">
        <v>90</v>
      </c>
      <c r="B5" s="3">
        <v>58000</v>
      </c>
      <c r="C5" s="2" t="s">
        <v>14</v>
      </c>
      <c r="D5" s="3">
        <f t="shared" si="3"/>
        <v>19333.333333333332</v>
      </c>
      <c r="E5" s="3">
        <f t="shared" si="0"/>
        <v>19333.333333333332</v>
      </c>
      <c r="F5" s="3">
        <f t="shared" si="1"/>
        <v>19333.333333333332</v>
      </c>
      <c r="G5" s="3">
        <f t="shared" si="2"/>
        <v>58000</v>
      </c>
    </row>
    <row r="6" spans="1:10" x14ac:dyDescent="0.2">
      <c r="A6" s="2">
        <v>120</v>
      </c>
      <c r="B6" s="3">
        <v>58000</v>
      </c>
      <c r="C6" s="2" t="s">
        <v>15</v>
      </c>
      <c r="D6" s="3">
        <f t="shared" si="3"/>
        <v>19333.333333333332</v>
      </c>
      <c r="E6" s="3">
        <f t="shared" si="0"/>
        <v>19333.333333333332</v>
      </c>
      <c r="F6" s="3">
        <f t="shared" si="1"/>
        <v>19333.333333333332</v>
      </c>
      <c r="G6" s="3">
        <f t="shared" si="2"/>
        <v>58000</v>
      </c>
    </row>
    <row r="7" spans="1:10" x14ac:dyDescent="0.2">
      <c r="A7" s="2" t="s">
        <v>16</v>
      </c>
      <c r="B7" s="3">
        <v>84000</v>
      </c>
      <c r="C7" s="2"/>
      <c r="D7" s="3">
        <f t="shared" si="3"/>
        <v>28000</v>
      </c>
      <c r="E7" s="3">
        <f t="shared" si="0"/>
        <v>28000</v>
      </c>
      <c r="F7" s="3">
        <f t="shared" si="1"/>
        <v>28000</v>
      </c>
      <c r="G7" s="3">
        <f t="shared" si="2"/>
        <v>84000</v>
      </c>
    </row>
    <row r="8" spans="1:10" x14ac:dyDescent="0.2">
      <c r="A8" s="2" t="s">
        <v>17</v>
      </c>
      <c r="B8" s="3">
        <v>42000</v>
      </c>
      <c r="C8" s="2"/>
      <c r="D8" s="3">
        <f t="shared" si="3"/>
        <v>14000</v>
      </c>
      <c r="E8" s="3">
        <f t="shared" si="0"/>
        <v>14000</v>
      </c>
      <c r="F8" s="3">
        <f t="shared" si="1"/>
        <v>14000</v>
      </c>
      <c r="G8" s="3">
        <f t="shared" si="2"/>
        <v>42000</v>
      </c>
    </row>
    <row r="9" spans="1:10" x14ac:dyDescent="0.2">
      <c r="A9" s="2" t="s">
        <v>18</v>
      </c>
      <c r="B9" s="3">
        <v>42000</v>
      </c>
      <c r="C9" s="2"/>
      <c r="D9" s="3">
        <f t="shared" si="3"/>
        <v>14000</v>
      </c>
      <c r="E9" s="3">
        <f t="shared" si="0"/>
        <v>14000</v>
      </c>
      <c r="F9" s="3">
        <f t="shared" si="1"/>
        <v>14000</v>
      </c>
      <c r="G9" s="3">
        <f t="shared" si="2"/>
        <v>42000</v>
      </c>
    </row>
    <row r="10" spans="1:10" x14ac:dyDescent="0.2">
      <c r="A10" s="2" t="s">
        <v>8</v>
      </c>
      <c r="B10" s="4">
        <f>SUM(B2:B9)</f>
        <v>560000</v>
      </c>
      <c r="C10" s="2"/>
      <c r="D10" s="4">
        <f t="shared" ref="D10:G10" si="4">SUM(D2:D9)</f>
        <v>186666.66666666666</v>
      </c>
      <c r="E10" s="4">
        <f t="shared" si="4"/>
        <v>186666.66666666666</v>
      </c>
      <c r="F10" s="4">
        <f t="shared" si="4"/>
        <v>186666.66666666666</v>
      </c>
      <c r="G10" s="4">
        <f t="shared" si="4"/>
        <v>560000</v>
      </c>
    </row>
    <row r="11" spans="1:10" x14ac:dyDescent="0.2">
      <c r="A11" s="2"/>
      <c r="B11" s="2"/>
      <c r="C11" s="2"/>
      <c r="D11" s="2"/>
      <c r="E11" s="2"/>
      <c r="F11" s="2"/>
      <c r="G11" s="2"/>
    </row>
    <row r="13" spans="1:10" x14ac:dyDescent="0.2">
      <c r="A13" s="1" t="s">
        <v>7</v>
      </c>
      <c r="B13" s="1" t="s">
        <v>4</v>
      </c>
      <c r="C13" s="1" t="s">
        <v>0</v>
      </c>
      <c r="D13" s="1" t="s">
        <v>1</v>
      </c>
      <c r="E13" s="1" t="s">
        <v>2</v>
      </c>
      <c r="F13" s="1" t="s">
        <v>3</v>
      </c>
      <c r="G13" s="1" t="s">
        <v>5</v>
      </c>
    </row>
    <row r="14" spans="1:10" x14ac:dyDescent="0.2">
      <c r="A14" s="2" t="s">
        <v>22</v>
      </c>
      <c r="B14" s="3">
        <v>76000</v>
      </c>
      <c r="C14" s="2"/>
      <c r="D14" s="3">
        <f>B14/3</f>
        <v>25333.333333333332</v>
      </c>
      <c r="E14" s="3">
        <f>B14/3</f>
        <v>25333.333333333332</v>
      </c>
      <c r="F14" s="3">
        <f>B14/3</f>
        <v>25333.333333333332</v>
      </c>
      <c r="G14" s="3">
        <f>D14+E14+F14</f>
        <v>76000</v>
      </c>
    </row>
    <row r="15" spans="1:10" x14ac:dyDescent="0.2">
      <c r="A15" s="2">
        <v>30</v>
      </c>
      <c r="B15" s="3">
        <v>40000</v>
      </c>
      <c r="C15" s="2">
        <v>30</v>
      </c>
      <c r="D15" s="3">
        <f>B15/3</f>
        <v>13333.333333333334</v>
      </c>
      <c r="E15" s="3">
        <f t="shared" ref="E15:E19" si="5">B15/3</f>
        <v>13333.333333333334</v>
      </c>
      <c r="F15" s="3">
        <f t="shared" ref="F15:F19" si="6">B15/3</f>
        <v>13333.333333333334</v>
      </c>
      <c r="G15" s="3">
        <f t="shared" ref="G15:G21" si="7">D15+E15+F15</f>
        <v>40000</v>
      </c>
    </row>
    <row r="16" spans="1:10" x14ac:dyDescent="0.2">
      <c r="A16" s="2">
        <v>60</v>
      </c>
      <c r="B16" s="3">
        <v>40000</v>
      </c>
      <c r="C16" s="2">
        <v>60</v>
      </c>
      <c r="D16" s="3">
        <f t="shared" ref="D16:D19" si="8">B16/3</f>
        <v>13333.333333333334</v>
      </c>
      <c r="E16" s="3">
        <f t="shared" si="5"/>
        <v>13333.333333333334</v>
      </c>
      <c r="F16" s="3">
        <f t="shared" si="6"/>
        <v>13333.333333333334</v>
      </c>
      <c r="G16" s="3">
        <f t="shared" si="7"/>
        <v>40000</v>
      </c>
    </row>
    <row r="17" spans="1:7" x14ac:dyDescent="0.2">
      <c r="A17" s="2">
        <v>90</v>
      </c>
      <c r="B17" s="3">
        <v>40000</v>
      </c>
      <c r="C17" s="2">
        <v>90</v>
      </c>
      <c r="D17" s="3">
        <f t="shared" si="8"/>
        <v>13333.333333333334</v>
      </c>
      <c r="E17" s="3">
        <f t="shared" si="5"/>
        <v>13333.333333333334</v>
      </c>
      <c r="F17" s="3">
        <f t="shared" si="6"/>
        <v>13333.333333333334</v>
      </c>
      <c r="G17" s="3">
        <f t="shared" si="7"/>
        <v>40000</v>
      </c>
    </row>
    <row r="18" spans="1:7" x14ac:dyDescent="0.2">
      <c r="A18" s="2"/>
      <c r="B18" s="3"/>
      <c r="C18" s="2"/>
      <c r="D18" s="3">
        <f t="shared" si="8"/>
        <v>0</v>
      </c>
      <c r="E18" s="3">
        <f t="shared" si="5"/>
        <v>0</v>
      </c>
      <c r="F18" s="3">
        <f t="shared" si="6"/>
        <v>0</v>
      </c>
      <c r="G18" s="3">
        <f t="shared" si="7"/>
        <v>0</v>
      </c>
    </row>
    <row r="19" spans="1:7" x14ac:dyDescent="0.2">
      <c r="A19" s="2" t="s">
        <v>8</v>
      </c>
      <c r="B19" s="3">
        <f>SUM(B14:B18)</f>
        <v>196000</v>
      </c>
      <c r="C19" s="2"/>
      <c r="D19" s="3">
        <f t="shared" si="8"/>
        <v>65333.333333333336</v>
      </c>
      <c r="E19" s="3">
        <f t="shared" si="5"/>
        <v>65333.333333333336</v>
      </c>
      <c r="F19" s="3">
        <f t="shared" si="6"/>
        <v>65333.333333333336</v>
      </c>
      <c r="G19" s="3">
        <f t="shared" si="7"/>
        <v>196000</v>
      </c>
    </row>
    <row r="21" spans="1:7" x14ac:dyDescent="0.2">
      <c r="A21" t="s">
        <v>19</v>
      </c>
      <c r="D21" s="5">
        <f>D10+D19</f>
        <v>252000</v>
      </c>
      <c r="E21" s="5">
        <f t="shared" ref="E21:F21" si="9">E10+E19</f>
        <v>252000</v>
      </c>
      <c r="F21" s="5">
        <f t="shared" si="9"/>
        <v>252000</v>
      </c>
      <c r="G21" s="3">
        <f t="shared" si="7"/>
        <v>756000</v>
      </c>
    </row>
    <row r="23" spans="1:7" x14ac:dyDescent="0.2">
      <c r="A23" t="s">
        <v>20</v>
      </c>
      <c r="B23" s="3">
        <v>50000</v>
      </c>
      <c r="C23" s="2">
        <v>90</v>
      </c>
      <c r="D23" s="3">
        <f t="shared" ref="D23" si="10">B23/3</f>
        <v>16666.666666666668</v>
      </c>
      <c r="E23" s="3">
        <f t="shared" ref="E23" si="11">B23/3</f>
        <v>16666.666666666668</v>
      </c>
      <c r="F23" s="3">
        <f t="shared" ref="F23" si="12">B23/3</f>
        <v>16666.666666666668</v>
      </c>
      <c r="G23" s="3">
        <f t="shared" ref="G23" si="13">D23+E23+F23</f>
        <v>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Renner Fidelis</dc:creator>
  <cp:lastModifiedBy>Alessandro Pizzolatto</cp:lastModifiedBy>
  <dcterms:created xsi:type="dcterms:W3CDTF">2015-06-05T18:19:34Z</dcterms:created>
  <dcterms:modified xsi:type="dcterms:W3CDTF">2026-02-13T20:33:37Z</dcterms:modified>
</cp:coreProperties>
</file>